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75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<sst xmlns="http://schemas.openxmlformats.org/spreadsheetml/2006/main" count="191" uniqueCount="183">
  <si>
    <t>м. Нетішин</t>
  </si>
  <si>
    <t>Додаток 2</t>
  </si>
  <si>
    <t>за тимчасовою класифікацією видатків та кредитування місцевих бюджетів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</si>
  <si>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</si>
  <si>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</si>
  <si>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</si>
  <si>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</si>
  <si>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</si>
  <si>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</si>
  <si>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</si>
  <si>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</si>
  <si>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</si>
  <si>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</si>
  <si>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</si>
  <si>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</si>
  <si>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</si>
  <si>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</si>
  <si>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</si>
  <si>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010000</t>
  </si>
  <si>
    <t>Державне управління </t>
  </si>
  <si>
    <t>010116</t>
  </si>
  <si>
    <t>Органи місцевого самоврядування 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</si>
  <si>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</si>
  <si>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</si>
  <si>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</si>
  <si>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</si>
  <si>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</si>
  <si>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</si>
  <si>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070303</t>
  </si>
  <si>
    <t>Дитячі будинки (в т. ч. сімейного типу, прийомні сім`ї) </t>
  </si>
  <si>
    <t>070401</t>
  </si>
  <si>
    <t>Позашкільні заклади освіти, заходи із позашкільної роботи з дітьми </t>
  </si>
  <si>
    <t>070802</t>
  </si>
  <si>
    <t>Методична робота, інші заходи у сфері народної освіти </t>
  </si>
  <si>
    <t>070804</t>
  </si>
  <si>
    <t>Централізовані бухгалтерії обласних, міських, районних відділів освіти </t>
  </si>
  <si>
    <t>070805</t>
  </si>
  <si>
    <t>Групи централізованого господарського обслуговування </t>
  </si>
  <si>
    <t>070808</t>
  </si>
  <si>
    <t>Допомога дітям-сиротам та дітям, позбавленим батьківського піклування, яким виповнюється 18 років </t>
  </si>
  <si>
    <t>090000</t>
  </si>
  <si>
    <t>Соціальний захист та соціальне забезпечення 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</si>
  <si>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</si>
  <si>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</si>
  <si>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</si>
  <si>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</si>
  <si>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</si>
  <si>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</si>
  <si>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</si>
  <si>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</si>
  <si>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 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</si>
  <si>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</si>
  <si>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 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</si>
  <si>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</si>
  <si>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 </t>
  </si>
  <si>
    <t>090211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</si>
  <si>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четверт</t>
  </si>
  <si>
    <t>090212</t>
  </si>
  <si>
    <t>Пільги на медичне обслуговування громадянам, які постраждали внаслідок Чорнобильської катастрофи </t>
  </si>
  <si>
    <t>090214</t>
  </si>
  <si>
    <t>Пільги окремим категоріям громадян з послуг зв`язку </t>
  </si>
  <si>
    <t>090215</t>
  </si>
  <si>
    <t>Пільги багатодітним сім`ям на житлово-комунальні послуги </t>
  </si>
  <si>
    <t>090216</t>
  </si>
  <si>
    <t>Пільги багатодітним сім`ям на придбання твердого палива та скрапленого газу </t>
  </si>
  <si>
    <t>090302</t>
  </si>
  <si>
    <t>Допомога у зв`язку з вагітністю і пологами </t>
  </si>
  <si>
    <t>090303</t>
  </si>
  <si>
    <t>Допомога на догляд за дитиною віком до 3 років </t>
  </si>
  <si>
    <t>090304</t>
  </si>
  <si>
    <t>Допомога при народженні дитини </t>
  </si>
  <si>
    <t>090305</t>
  </si>
  <si>
    <t>Допомога на дітей, над якими встановлено опіку чи піклування </t>
  </si>
  <si>
    <t>090306</t>
  </si>
  <si>
    <t>Допомога на дітей одиноким матерям </t>
  </si>
  <si>
    <t>090307</t>
  </si>
  <si>
    <t>Тимчасова державна допомога дітям </t>
  </si>
  <si>
    <t>090308</t>
  </si>
  <si>
    <t>Допомога при усиновленні дитини </t>
  </si>
  <si>
    <t>090401</t>
  </si>
  <si>
    <t>Державна соціальна допомога малозабезпеченим сім`ям </t>
  </si>
  <si>
    <t>090405</t>
  </si>
  <si>
    <t>Субсидії населенню для відшкодування витрат на оплату житлово-комунальних послуг 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</si>
  <si>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</si>
  <si>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 </t>
  </si>
  <si>
    <t>090412</t>
  </si>
  <si>
    <t>Інші видатки на соціальний захист населення </t>
  </si>
  <si>
    <t>090413</t>
  </si>
  <si>
    <t>Допомога на догляд за інвалідом I чи II групи внаслідок психічного розладу </t>
  </si>
  <si>
    <t>090417</t>
  </si>
  <si>
    <t>Витрати на поховання учасників бойових дій та інвалідів війни </t>
  </si>
  <si>
    <t>090802</t>
  </si>
  <si>
    <t>Інші програми соціального захисту дітей </t>
  </si>
  <si>
    <t>091101</t>
  </si>
  <si>
    <t>Утримання центрів соціальних служб для сім`ї, дітей та молоді </t>
  </si>
  <si>
    <t>091102</t>
  </si>
  <si>
    <t>Програми і заходи центрів соціальних служб для сім`ї, дітей та молоді </t>
  </si>
  <si>
    <t>091103</t>
  </si>
  <si>
    <t>Соціальні програми і заходи державних органів у справах молоді </t>
  </si>
  <si>
    <t>091106</t>
  </si>
  <si>
    <t>Інші видатки </t>
  </si>
  <si>
    <t>091107</t>
  </si>
  <si>
    <t>Соціальні програми і заходи державних органів у справах сім`ї 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</si>
  <si>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</si>
  <si>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 </t>
  </si>
  <si>
    <t>091204</t>
  </si>
  <si>
    <t>Територіальні центри соціального обслуговування (надання соціальних послуг) 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</si>
  <si>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</si>
  <si>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 </t>
  </si>
  <si>
    <t>091206</t>
  </si>
  <si>
    <t>Центри соціальної реабілітації дітей - інвалідів, центри професійної реабілітації інвалідів 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</si>
  <si>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</si>
  <si>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 </t>
  </si>
  <si>
    <t>091209</t>
  </si>
  <si>
    <t>Фінансова підтримка громадських організацій інвалідів і ветеранів </t>
  </si>
  <si>
    <t>091300</t>
  </si>
  <si>
    <t>Державна соціальна допомога інвалідам з дитинства та дітям-інвалідам </t>
  </si>
  <si>
    <t>091303</t>
  </si>
  <si>
    <t>Компенсаційні виплати інвалідам на бензин, ремонт, техобслуговування автотранспорту та транспортне обслуговування </t>
  </si>
  <si>
    <t>100000</t>
  </si>
  <si>
    <t>Житлово-комунальне господарство </t>
  </si>
  <si>
    <t>100101</t>
  </si>
  <si>
    <t>Житлово-експлуатаційне господарство </t>
  </si>
  <si>
    <t>100102</t>
  </si>
  <si>
    <t>Капітальний ремонт житлового фонду місцевих органів влади </t>
  </si>
  <si>
    <t>100203</t>
  </si>
  <si>
    <t>Благоустрій міст, сіл, селищ </t>
  </si>
  <si>
    <t>110000</t>
  </si>
  <si>
    <t>Культура і мистецтво </t>
  </si>
  <si>
    <t>110201</t>
  </si>
  <si>
    <t>Бібліотеки </t>
  </si>
  <si>
    <t>110202</t>
  </si>
  <si>
    <t>Музеї і виставки </t>
  </si>
  <si>
    <t>110204</t>
  </si>
  <si>
    <t>Палаци і будинки культури, клуби та інші заклади клубного типу </t>
  </si>
  <si>
    <t>110205</t>
  </si>
  <si>
    <t>Школи естетичного виховання дітей </t>
  </si>
  <si>
    <t>110502</t>
  </si>
  <si>
    <t>Інші культурно-освітні заклади та заходи </t>
  </si>
  <si>
    <t>120000</t>
  </si>
  <si>
    <t>Засоби масової інформації </t>
  </si>
  <si>
    <t>120201</t>
  </si>
  <si>
    <t>Періодичні видання (газети та журнали) </t>
  </si>
  <si>
    <t>130000</t>
  </si>
  <si>
    <t>Фізична культура і спорт </t>
  </si>
  <si>
    <t>130102</t>
  </si>
  <si>
    <t>Проведення навчально-тренувальних зборів і змагань </t>
  </si>
  <si>
    <t>150000</t>
  </si>
  <si>
    <t>Будівництво </t>
  </si>
  <si>
    <t>150202</t>
  </si>
  <si>
    <t>Розробка схем та проектних рішень масового застосування </t>
  </si>
  <si>
    <t>170000</t>
  </si>
  <si>
    <t>Транспорт, дорожнє господарство, зв`язок, телекомунікації та інформатика </t>
  </si>
  <si>
    <t>170102</t>
  </si>
  <si>
    <t>Компенсаційні виплати на пільговий проїзд автомобільним транспортом окремим категоріям громадян </t>
  </si>
  <si>
    <t>170703</t>
  </si>
  <si>
    <t>Видатки на проведення робіт, пов`язаних із будівництвом, реконструкцією, ремонтом та утриманням автомобільних доріг </t>
  </si>
  <si>
    <t>240000</t>
  </si>
  <si>
    <t>Цільові фонди </t>
  </si>
  <si>
    <t>240604</t>
  </si>
  <si>
    <t>Інша діяльність у сфері охорони навколишнього природного середовища 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</si>
  <si>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</si>
  <si>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 </t>
  </si>
  <si>
    <t>250000</t>
  </si>
  <si>
    <t>Видатки, не віднесені до основних груп </t>
  </si>
  <si>
    <t>250102</t>
  </si>
  <si>
    <t>Резервний фонд </t>
  </si>
  <si>
    <t>250404</t>
  </si>
  <si>
    <t>Разом видатків</t>
  </si>
  <si>
    <t>Між бюджетні трансферти</t>
  </si>
  <si>
    <t>250301</t>
  </si>
  <si>
    <t>Кошти, що передаються до державного бюджету з бюджету Автономної Республіки Крим, обласних і районних бюджетів, міських (міст Києва та Севастополя, міст республіканського Автономної Республіки Крим та обласного значення) бюджетів, інших бюджетів місцевого</t>
  </si>
  <si>
    <t>Всього видатків</t>
  </si>
  <si>
    <t>Видатки бюджету міста Нетішин на 2013 рік</t>
  </si>
  <si>
    <t>Погоджено:</t>
  </si>
  <si>
    <t>Начальник фінансового управління</t>
  </si>
  <si>
    <t>В.Ф.Кравчук</t>
  </si>
  <si>
    <t>виконавчого комітету міської ради</t>
  </si>
  <si>
    <t>до рішення виконавчого комітету</t>
  </si>
  <si>
    <t>Нетішинської міської ради</t>
  </si>
  <si>
    <t xml:space="preserve">20.12.2012 № 493 </t>
  </si>
  <si>
    <t xml:space="preserve">Секретар міської ради </t>
  </si>
  <si>
    <t xml:space="preserve">М.М.Степаненко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</si>
</sst>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0" fillId="0" borderId="1" xfId="0" applyBorder="1" applyAlignment="1" quotePrefix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workbookViewId="0" topLeftCell="A89">
      <selection activeCell="F96" sqref="F96"/>
    </sheetView>
  </sheetViews>
  <sheetFormatPr defaultColWidth="9.00390625" defaultRowHeight="12.75"/>
  <cols>
    <col min="2" max="2" width="39.00390625" style="0" customWidth="1"/>
    <col min="3" max="3" width="12.625" style="0" bestFit="1" customWidth="1"/>
    <col min="4" max="4" width="11.625" style="0" bestFit="1" customWidth="1"/>
    <col min="5" max="5" width="11.00390625" style="0" customWidth="1"/>
    <col min="6" max="7" width="10.625" style="0" bestFit="1" customWidth="1"/>
    <col min="8" max="8" width="9.625" style="0" bestFit="1" customWidth="1"/>
    <col min="9" max="9" width="11.00390625" style="0" customWidth="1"/>
    <col min="10" max="11" width="10.625" style="0" bestFit="1" customWidth="1"/>
    <col min="12" max="12" width="15.75390625" style="0" customWidth="1"/>
    <col min="13" max="13" width="12.625" style="0" bestFit="1" customWidth="1"/>
  </cols>
  <sheetData>
    <row r="1" spans="1:13" ht="16.5">
      <c r="A1" t="s">
        <v>0</v>
      </c>
      <c r="K1" s="22" t="s">
        <v>1</v>
      </c>
      <c r="L1" s="22"/>
      <c r="M1" s="22"/>
    </row>
    <row r="2" spans="11:13" ht="16.5">
      <c r="K2" s="22" t="s">
        <v>178</v>
      </c>
      <c r="L2" s="22"/>
      <c r="M2" s="22"/>
    </row>
    <row r="3" spans="11:13" ht="16.5">
      <c r="K3" s="22" t="s">
        <v>179</v>
      </c>
      <c r="L3" s="22"/>
      <c r="M3" s="22"/>
    </row>
    <row r="4" spans="11:13" ht="16.5">
      <c r="K4" s="22" t="s">
        <v>180</v>
      </c>
      <c r="L4" s="22"/>
      <c r="M4" s="22"/>
    </row>
    <row r="5" spans="1:13" ht="12.75">
      <c r="A5" s="17" t="s">
        <v>173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12.75">
      <c r="A6" s="17" t="s">
        <v>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ht="12.75">
      <c r="M7" s="1" t="s">
        <v>3</v>
      </c>
    </row>
    <row r="8" spans="1:13" ht="12.75">
      <c r="A8" s="19" t="s">
        <v>4</v>
      </c>
      <c r="B8" s="20" t="s">
        <v>5</v>
      </c>
      <c r="C8" s="20" t="s">
        <v>6</v>
      </c>
      <c r="D8" s="20"/>
      <c r="E8" s="20"/>
      <c r="F8" s="20" t="s">
        <v>11</v>
      </c>
      <c r="G8" s="20"/>
      <c r="H8" s="20"/>
      <c r="I8" s="20"/>
      <c r="J8" s="20"/>
      <c r="K8" s="20"/>
      <c r="L8" s="20"/>
      <c r="M8" s="21" t="s">
        <v>16</v>
      </c>
    </row>
    <row r="9" spans="1:13" ht="12.75">
      <c r="A9" s="20"/>
      <c r="B9" s="20"/>
      <c r="C9" s="20" t="s">
        <v>7</v>
      </c>
      <c r="D9" s="20" t="s">
        <v>8</v>
      </c>
      <c r="E9" s="20"/>
      <c r="F9" s="20" t="s">
        <v>7</v>
      </c>
      <c r="G9" s="20" t="s">
        <v>12</v>
      </c>
      <c r="H9" s="20" t="s">
        <v>8</v>
      </c>
      <c r="I9" s="20"/>
      <c r="J9" s="20" t="s">
        <v>13</v>
      </c>
      <c r="K9" s="20" t="s">
        <v>8</v>
      </c>
      <c r="L9" s="20"/>
      <c r="M9" s="20"/>
    </row>
    <row r="10" spans="1:13" ht="12.75">
      <c r="A10" s="20"/>
      <c r="B10" s="20"/>
      <c r="C10" s="20"/>
      <c r="D10" s="20" t="s">
        <v>9</v>
      </c>
      <c r="E10" s="20" t="s">
        <v>10</v>
      </c>
      <c r="F10" s="20"/>
      <c r="G10" s="20"/>
      <c r="H10" s="20" t="s">
        <v>9</v>
      </c>
      <c r="I10" s="20" t="s">
        <v>10</v>
      </c>
      <c r="J10" s="20"/>
      <c r="K10" s="20" t="s">
        <v>14</v>
      </c>
      <c r="L10" s="4" t="s">
        <v>8</v>
      </c>
      <c r="M10" s="20"/>
    </row>
    <row r="11" spans="1:13" ht="58.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3" t="s">
        <v>15</v>
      </c>
      <c r="M11" s="20"/>
    </row>
    <row r="12" spans="1:13" ht="12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5" t="s">
        <v>17</v>
      </c>
    </row>
    <row r="13" spans="1:13" ht="12.75">
      <c r="A13" s="6" t="s">
        <v>18</v>
      </c>
      <c r="B13" s="7" t="s">
        <v>19</v>
      </c>
      <c r="C13" s="8">
        <v>7404928</v>
      </c>
      <c r="D13" s="8">
        <v>4802047</v>
      </c>
      <c r="E13" s="8">
        <v>177857</v>
      </c>
      <c r="F13" s="8">
        <v>193194</v>
      </c>
      <c r="G13" s="8">
        <v>2700</v>
      </c>
      <c r="H13" s="8">
        <v>0</v>
      </c>
      <c r="I13" s="8">
        <v>0</v>
      </c>
      <c r="J13" s="8">
        <v>190494</v>
      </c>
      <c r="K13" s="8">
        <v>190494</v>
      </c>
      <c r="L13" s="8">
        <v>23994</v>
      </c>
      <c r="M13" s="9">
        <f aca="true" t="shared" si="0" ref="M13:M44">C13+F13</f>
        <v>7598122</v>
      </c>
    </row>
    <row r="14" spans="1:13" ht="12.75">
      <c r="A14" s="10" t="s">
        <v>20</v>
      </c>
      <c r="B14" s="11" t="s">
        <v>21</v>
      </c>
      <c r="C14" s="12">
        <v>7404928</v>
      </c>
      <c r="D14" s="12">
        <v>4802047</v>
      </c>
      <c r="E14" s="12">
        <v>177857</v>
      </c>
      <c r="F14" s="12">
        <v>193194</v>
      </c>
      <c r="G14" s="12">
        <v>2700</v>
      </c>
      <c r="H14" s="12">
        <v>0</v>
      </c>
      <c r="I14" s="12">
        <v>0</v>
      </c>
      <c r="J14" s="12">
        <v>190494</v>
      </c>
      <c r="K14" s="12">
        <v>190494</v>
      </c>
      <c r="L14" s="12">
        <v>23994</v>
      </c>
      <c r="M14" s="13">
        <f t="shared" si="0"/>
        <v>7598122</v>
      </c>
    </row>
    <row r="15" spans="1:13" ht="12.75">
      <c r="A15" s="6" t="s">
        <v>22</v>
      </c>
      <c r="B15" s="7" t="s">
        <v>23</v>
      </c>
      <c r="C15" s="8">
        <v>47249720</v>
      </c>
      <c r="D15" s="8">
        <v>29716020</v>
      </c>
      <c r="E15" s="8">
        <v>1871534</v>
      </c>
      <c r="F15" s="8">
        <v>2433386</v>
      </c>
      <c r="G15" s="8">
        <v>1185100</v>
      </c>
      <c r="H15" s="8">
        <v>0</v>
      </c>
      <c r="I15" s="8">
        <v>0</v>
      </c>
      <c r="J15" s="8">
        <v>1248286</v>
      </c>
      <c r="K15" s="8">
        <v>1248286</v>
      </c>
      <c r="L15" s="8">
        <f>SUM(L16+L17+L19+L20+L21)</f>
        <v>1248286</v>
      </c>
      <c r="M15" s="9">
        <f t="shared" si="0"/>
        <v>49683106</v>
      </c>
    </row>
    <row r="16" spans="1:13" ht="12.75">
      <c r="A16" s="10" t="s">
        <v>24</v>
      </c>
      <c r="B16" s="11" t="s">
        <v>25</v>
      </c>
      <c r="C16" s="12">
        <v>18946712</v>
      </c>
      <c r="D16" s="12">
        <v>11464841</v>
      </c>
      <c r="E16" s="12">
        <v>1055883</v>
      </c>
      <c r="F16" s="12">
        <v>1344620</v>
      </c>
      <c r="G16" s="12">
        <v>1140000</v>
      </c>
      <c r="H16" s="12">
        <v>0</v>
      </c>
      <c r="I16" s="12">
        <v>0</v>
      </c>
      <c r="J16" s="12">
        <v>204620</v>
      </c>
      <c r="K16" s="12">
        <v>204620</v>
      </c>
      <c r="L16" s="12">
        <v>204620</v>
      </c>
      <c r="M16" s="13">
        <f t="shared" si="0"/>
        <v>20291332</v>
      </c>
    </row>
    <row r="17" spans="1:13" ht="51">
      <c r="A17" s="10" t="s">
        <v>26</v>
      </c>
      <c r="B17" s="11" t="s">
        <v>27</v>
      </c>
      <c r="C17" s="12">
        <v>24676216</v>
      </c>
      <c r="D17" s="12">
        <v>15928786</v>
      </c>
      <c r="E17" s="12">
        <v>731197</v>
      </c>
      <c r="F17" s="12">
        <v>974980</v>
      </c>
      <c r="G17" s="12">
        <v>45100</v>
      </c>
      <c r="H17" s="12">
        <v>0</v>
      </c>
      <c r="I17" s="12">
        <v>0</v>
      </c>
      <c r="J17" s="12">
        <v>929880</v>
      </c>
      <c r="K17" s="12">
        <v>929880</v>
      </c>
      <c r="L17" s="12">
        <v>929880</v>
      </c>
      <c r="M17" s="13">
        <f t="shared" si="0"/>
        <v>25651196</v>
      </c>
    </row>
    <row r="18" spans="1:13" ht="25.5">
      <c r="A18" s="10" t="s">
        <v>28</v>
      </c>
      <c r="B18" s="11" t="s">
        <v>29</v>
      </c>
      <c r="C18" s="12">
        <v>161913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/>
      <c r="M18" s="13">
        <f t="shared" si="0"/>
        <v>161913</v>
      </c>
    </row>
    <row r="19" spans="1:13" ht="25.5">
      <c r="A19" s="10" t="s">
        <v>30</v>
      </c>
      <c r="B19" s="11" t="s">
        <v>31</v>
      </c>
      <c r="C19" s="12">
        <v>1553267</v>
      </c>
      <c r="D19" s="12">
        <v>1088745</v>
      </c>
      <c r="E19" s="12">
        <v>53108</v>
      </c>
      <c r="F19" s="12">
        <v>71642</v>
      </c>
      <c r="G19" s="12">
        <v>0</v>
      </c>
      <c r="H19" s="12">
        <v>0</v>
      </c>
      <c r="I19" s="12">
        <v>0</v>
      </c>
      <c r="J19" s="12">
        <v>71642</v>
      </c>
      <c r="K19" s="12">
        <v>71642</v>
      </c>
      <c r="L19" s="12">
        <v>71642</v>
      </c>
      <c r="M19" s="13">
        <f t="shared" si="0"/>
        <v>1624909</v>
      </c>
    </row>
    <row r="20" spans="1:13" ht="25.5">
      <c r="A20" s="10" t="s">
        <v>32</v>
      </c>
      <c r="B20" s="11" t="s">
        <v>33</v>
      </c>
      <c r="C20" s="12">
        <v>675910</v>
      </c>
      <c r="D20" s="12">
        <v>434555</v>
      </c>
      <c r="E20" s="12">
        <v>6055</v>
      </c>
      <c r="F20" s="12">
        <v>11380</v>
      </c>
      <c r="G20" s="12">
        <v>0</v>
      </c>
      <c r="H20" s="12">
        <v>0</v>
      </c>
      <c r="I20" s="12">
        <v>0</v>
      </c>
      <c r="J20" s="12">
        <v>11380</v>
      </c>
      <c r="K20" s="12">
        <v>11380</v>
      </c>
      <c r="L20" s="12">
        <v>11380</v>
      </c>
      <c r="M20" s="13">
        <f t="shared" si="0"/>
        <v>687290</v>
      </c>
    </row>
    <row r="21" spans="1:13" ht="25.5">
      <c r="A21" s="10" t="s">
        <v>34</v>
      </c>
      <c r="B21" s="11" t="s">
        <v>35</v>
      </c>
      <c r="C21" s="12">
        <v>472932</v>
      </c>
      <c r="D21" s="12">
        <v>325257</v>
      </c>
      <c r="E21" s="12">
        <v>7958</v>
      </c>
      <c r="F21" s="12">
        <v>30764</v>
      </c>
      <c r="G21" s="12">
        <v>0</v>
      </c>
      <c r="H21" s="12">
        <v>0</v>
      </c>
      <c r="I21" s="12">
        <v>0</v>
      </c>
      <c r="J21" s="12">
        <v>30764</v>
      </c>
      <c r="K21" s="12">
        <v>30764</v>
      </c>
      <c r="L21" s="12">
        <v>30764</v>
      </c>
      <c r="M21" s="13">
        <f t="shared" si="0"/>
        <v>503696</v>
      </c>
    </row>
    <row r="22" spans="1:13" ht="25.5">
      <c r="A22" s="10" t="s">
        <v>36</v>
      </c>
      <c r="B22" s="11" t="s">
        <v>37</v>
      </c>
      <c r="C22" s="12">
        <v>753720</v>
      </c>
      <c r="D22" s="12">
        <v>473836</v>
      </c>
      <c r="E22" s="12">
        <v>17333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/>
      <c r="M22" s="13">
        <f t="shared" si="0"/>
        <v>753720</v>
      </c>
    </row>
    <row r="23" spans="1:13" ht="38.25">
      <c r="A23" s="10" t="s">
        <v>38</v>
      </c>
      <c r="B23" s="11" t="s">
        <v>39</v>
      </c>
      <c r="C23" s="12">
        <v>9050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/>
      <c r="M23" s="13">
        <f t="shared" si="0"/>
        <v>9050</v>
      </c>
    </row>
    <row r="24" spans="1:13" ht="25.5">
      <c r="A24" s="6" t="s">
        <v>40</v>
      </c>
      <c r="B24" s="7" t="s">
        <v>41</v>
      </c>
      <c r="C24" s="8">
        <v>41622139</v>
      </c>
      <c r="D24" s="8">
        <v>1621053</v>
      </c>
      <c r="E24" s="8">
        <v>52607</v>
      </c>
      <c r="F24" s="8">
        <v>3800</v>
      </c>
      <c r="G24" s="8">
        <v>3800</v>
      </c>
      <c r="H24" s="8">
        <v>0</v>
      </c>
      <c r="I24" s="8">
        <v>0</v>
      </c>
      <c r="J24" s="8">
        <v>0</v>
      </c>
      <c r="K24" s="8">
        <v>0</v>
      </c>
      <c r="L24" s="8"/>
      <c r="M24" s="9">
        <f t="shared" si="0"/>
        <v>41625939</v>
      </c>
    </row>
    <row r="25" spans="1:13" ht="89.25">
      <c r="A25" s="10" t="s">
        <v>42</v>
      </c>
      <c r="B25" s="11" t="s">
        <v>43</v>
      </c>
      <c r="C25" s="12">
        <v>825000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/>
      <c r="M25" s="13">
        <f t="shared" si="0"/>
        <v>825000</v>
      </c>
    </row>
    <row r="26" spans="1:13" ht="89.25">
      <c r="A26" s="10" t="s">
        <v>44</v>
      </c>
      <c r="B26" s="11" t="s">
        <v>43</v>
      </c>
      <c r="C26" s="12">
        <v>30800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/>
      <c r="M26" s="13">
        <f t="shared" si="0"/>
        <v>30800</v>
      </c>
    </row>
    <row r="27" spans="1:13" ht="89.25">
      <c r="A27" s="10" t="s">
        <v>45</v>
      </c>
      <c r="B27" s="11" t="s">
        <v>46</v>
      </c>
      <c r="C27" s="12">
        <v>8700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/>
      <c r="M27" s="13">
        <f t="shared" si="0"/>
        <v>8700</v>
      </c>
    </row>
    <row r="28" spans="1:13" ht="89.25">
      <c r="A28" s="10" t="s">
        <v>47</v>
      </c>
      <c r="B28" s="11" t="s">
        <v>48</v>
      </c>
      <c r="C28" s="12">
        <v>186832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/>
      <c r="M28" s="13">
        <f t="shared" si="0"/>
        <v>186832</v>
      </c>
    </row>
    <row r="29" spans="1:13" ht="89.25">
      <c r="A29" s="10" t="s">
        <v>49</v>
      </c>
      <c r="B29" s="11" t="s">
        <v>50</v>
      </c>
      <c r="C29" s="12">
        <v>1058400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/>
      <c r="M29" s="13">
        <f t="shared" si="0"/>
        <v>1058400</v>
      </c>
    </row>
    <row r="30" spans="1:13" ht="89.25">
      <c r="A30" s="10" t="s">
        <v>51</v>
      </c>
      <c r="B30" s="11" t="s">
        <v>52</v>
      </c>
      <c r="C30" s="12">
        <v>3800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/>
      <c r="M30" s="13">
        <f t="shared" si="0"/>
        <v>3800</v>
      </c>
    </row>
    <row r="31" spans="1:13" ht="76.5">
      <c r="A31" s="10" t="s">
        <v>53</v>
      </c>
      <c r="B31" s="11" t="s">
        <v>54</v>
      </c>
      <c r="C31" s="12">
        <v>34300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/>
      <c r="M31" s="13">
        <f t="shared" si="0"/>
        <v>34300</v>
      </c>
    </row>
    <row r="32" spans="1:13" ht="89.25">
      <c r="A32" s="10" t="s">
        <v>55</v>
      </c>
      <c r="B32" s="11" t="s">
        <v>56</v>
      </c>
      <c r="C32" s="12">
        <v>950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/>
      <c r="M32" s="13">
        <f t="shared" si="0"/>
        <v>950</v>
      </c>
    </row>
    <row r="33" spans="1:13" ht="38.25">
      <c r="A33" s="10" t="s">
        <v>57</v>
      </c>
      <c r="B33" s="11" t="s">
        <v>58</v>
      </c>
      <c r="C33" s="12">
        <v>70694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/>
      <c r="M33" s="13">
        <f t="shared" si="0"/>
        <v>70694</v>
      </c>
    </row>
    <row r="34" spans="1:13" ht="25.5">
      <c r="A34" s="10" t="s">
        <v>59</v>
      </c>
      <c r="B34" s="11" t="s">
        <v>60</v>
      </c>
      <c r="C34" s="12">
        <v>172000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/>
      <c r="M34" s="13">
        <f t="shared" si="0"/>
        <v>172000</v>
      </c>
    </row>
    <row r="35" spans="1:13" ht="25.5">
      <c r="A35" s="10" t="s">
        <v>61</v>
      </c>
      <c r="B35" s="11" t="s">
        <v>62</v>
      </c>
      <c r="C35" s="12">
        <v>297000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/>
      <c r="M35" s="13">
        <f t="shared" si="0"/>
        <v>297000</v>
      </c>
    </row>
    <row r="36" spans="1:13" ht="25.5">
      <c r="A36" s="10" t="s">
        <v>63</v>
      </c>
      <c r="B36" s="11" t="s">
        <v>64</v>
      </c>
      <c r="C36" s="12">
        <v>2850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/>
      <c r="M36" s="13">
        <f t="shared" si="0"/>
        <v>2850</v>
      </c>
    </row>
    <row r="37" spans="1:13" ht="25.5">
      <c r="A37" s="10" t="s">
        <v>65</v>
      </c>
      <c r="B37" s="11" t="s">
        <v>66</v>
      </c>
      <c r="C37" s="12">
        <v>376200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/>
      <c r="M37" s="13">
        <f t="shared" si="0"/>
        <v>376200</v>
      </c>
    </row>
    <row r="38" spans="1:13" ht="25.5">
      <c r="A38" s="10" t="s">
        <v>67</v>
      </c>
      <c r="B38" s="11" t="s">
        <v>68</v>
      </c>
      <c r="C38" s="12">
        <v>7994900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/>
      <c r="M38" s="13">
        <f t="shared" si="0"/>
        <v>7994900</v>
      </c>
    </row>
    <row r="39" spans="1:13" ht="12.75">
      <c r="A39" s="10" t="s">
        <v>69</v>
      </c>
      <c r="B39" s="11" t="s">
        <v>70</v>
      </c>
      <c r="C39" s="12">
        <v>15995749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/>
      <c r="M39" s="13">
        <f t="shared" si="0"/>
        <v>15995749</v>
      </c>
    </row>
    <row r="40" spans="1:13" ht="25.5">
      <c r="A40" s="10" t="s">
        <v>71</v>
      </c>
      <c r="B40" s="11" t="s">
        <v>72</v>
      </c>
      <c r="C40" s="12">
        <v>1151100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/>
      <c r="M40" s="13">
        <f t="shared" si="0"/>
        <v>1151100</v>
      </c>
    </row>
    <row r="41" spans="1:13" ht="12.75">
      <c r="A41" s="10" t="s">
        <v>73</v>
      </c>
      <c r="B41" s="11" t="s">
        <v>74</v>
      </c>
      <c r="C41" s="12">
        <v>2791700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/>
      <c r="M41" s="13">
        <f t="shared" si="0"/>
        <v>2791700</v>
      </c>
    </row>
    <row r="42" spans="1:13" ht="12.75">
      <c r="A42" s="10" t="s">
        <v>75</v>
      </c>
      <c r="B42" s="11" t="s">
        <v>76</v>
      </c>
      <c r="C42" s="12">
        <v>738700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/>
      <c r="M42" s="13">
        <f t="shared" si="0"/>
        <v>738700</v>
      </c>
    </row>
    <row r="43" spans="1:13" ht="12.75">
      <c r="A43" s="10" t="s">
        <v>77</v>
      </c>
      <c r="B43" s="11" t="s">
        <v>78</v>
      </c>
      <c r="C43" s="12">
        <v>51800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/>
      <c r="M43" s="13">
        <f t="shared" si="0"/>
        <v>51800</v>
      </c>
    </row>
    <row r="44" spans="1:13" ht="25.5">
      <c r="A44" s="10" t="s">
        <v>79</v>
      </c>
      <c r="B44" s="11" t="s">
        <v>80</v>
      </c>
      <c r="C44" s="12">
        <v>1428000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/>
      <c r="M44" s="13">
        <f t="shared" si="0"/>
        <v>1428000</v>
      </c>
    </row>
    <row r="45" spans="1:13" ht="38.25">
      <c r="A45" s="10" t="s">
        <v>81</v>
      </c>
      <c r="B45" s="11" t="s">
        <v>82</v>
      </c>
      <c r="C45" s="12">
        <v>260800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/>
      <c r="M45" s="13">
        <f aca="true" t="shared" si="1" ref="M45:M76">C45+F45</f>
        <v>260800</v>
      </c>
    </row>
    <row r="46" spans="1:13" ht="51">
      <c r="A46" s="10" t="s">
        <v>83</v>
      </c>
      <c r="B46" s="11" t="s">
        <v>84</v>
      </c>
      <c r="C46" s="12">
        <v>34500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/>
      <c r="M46" s="13">
        <f t="shared" si="1"/>
        <v>34500</v>
      </c>
    </row>
    <row r="47" spans="1:13" ht="25.5">
      <c r="A47" s="10" t="s">
        <v>85</v>
      </c>
      <c r="B47" s="11" t="s">
        <v>86</v>
      </c>
      <c r="C47" s="12">
        <v>262900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/>
      <c r="M47" s="13">
        <f t="shared" si="1"/>
        <v>262900</v>
      </c>
    </row>
    <row r="48" spans="1:13" ht="25.5">
      <c r="A48" s="10" t="s">
        <v>87</v>
      </c>
      <c r="B48" s="11" t="s">
        <v>88</v>
      </c>
      <c r="C48" s="12">
        <v>1216192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/>
      <c r="M48" s="13">
        <f t="shared" si="1"/>
        <v>1216192</v>
      </c>
    </row>
    <row r="49" spans="1:13" ht="25.5">
      <c r="A49" s="10" t="s">
        <v>89</v>
      </c>
      <c r="B49" s="11" t="s">
        <v>90</v>
      </c>
      <c r="C49" s="12">
        <v>10134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/>
      <c r="M49" s="13">
        <f t="shared" si="1"/>
        <v>10134</v>
      </c>
    </row>
    <row r="50" spans="1:13" ht="12.75">
      <c r="A50" s="10" t="s">
        <v>91</v>
      </c>
      <c r="B50" s="11" t="s">
        <v>92</v>
      </c>
      <c r="C50" s="12">
        <v>5000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/>
      <c r="M50" s="13">
        <f t="shared" si="1"/>
        <v>5000</v>
      </c>
    </row>
    <row r="51" spans="1:13" ht="25.5">
      <c r="A51" s="10" t="s">
        <v>93</v>
      </c>
      <c r="B51" s="11" t="s">
        <v>94</v>
      </c>
      <c r="C51" s="12">
        <v>775538</v>
      </c>
      <c r="D51" s="12">
        <v>525365</v>
      </c>
      <c r="E51" s="12">
        <v>27573</v>
      </c>
      <c r="F51" s="12">
        <v>3800</v>
      </c>
      <c r="G51" s="12">
        <v>3800</v>
      </c>
      <c r="H51" s="12">
        <v>0</v>
      </c>
      <c r="I51" s="12">
        <v>0</v>
      </c>
      <c r="J51" s="12">
        <v>0</v>
      </c>
      <c r="K51" s="12">
        <v>0</v>
      </c>
      <c r="L51" s="12"/>
      <c r="M51" s="13">
        <f t="shared" si="1"/>
        <v>779338</v>
      </c>
    </row>
    <row r="52" spans="1:13" ht="25.5">
      <c r="A52" s="10" t="s">
        <v>95</v>
      </c>
      <c r="B52" s="11" t="s">
        <v>96</v>
      </c>
      <c r="C52" s="12">
        <v>2677</v>
      </c>
      <c r="D52" s="12">
        <v>1975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/>
      <c r="M52" s="13">
        <f t="shared" si="1"/>
        <v>2677</v>
      </c>
    </row>
    <row r="53" spans="1:13" ht="25.5">
      <c r="A53" s="10" t="s">
        <v>97</v>
      </c>
      <c r="B53" s="11" t="s">
        <v>98</v>
      </c>
      <c r="C53" s="12">
        <v>13720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/>
      <c r="M53" s="13">
        <f t="shared" si="1"/>
        <v>13720</v>
      </c>
    </row>
    <row r="54" spans="1:13" ht="12.75">
      <c r="A54" s="10" t="s">
        <v>99</v>
      </c>
      <c r="B54" s="11" t="s">
        <v>100</v>
      </c>
      <c r="C54" s="12">
        <v>132201</v>
      </c>
      <c r="D54" s="12">
        <v>93666</v>
      </c>
      <c r="E54" s="12">
        <v>3244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/>
      <c r="M54" s="13">
        <f t="shared" si="1"/>
        <v>132201</v>
      </c>
    </row>
    <row r="55" spans="1:13" ht="25.5">
      <c r="A55" s="10" t="s">
        <v>101</v>
      </c>
      <c r="B55" s="11" t="s">
        <v>102</v>
      </c>
      <c r="C55" s="12">
        <v>300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/>
      <c r="M55" s="13">
        <f t="shared" si="1"/>
        <v>300</v>
      </c>
    </row>
    <row r="56" spans="1:13" ht="63.75">
      <c r="A56" s="10" t="s">
        <v>103</v>
      </c>
      <c r="B56" s="11" t="s">
        <v>104</v>
      </c>
      <c r="C56" s="12">
        <v>20000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/>
      <c r="M56" s="13">
        <f t="shared" si="1"/>
        <v>20000</v>
      </c>
    </row>
    <row r="57" spans="1:13" ht="38.25">
      <c r="A57" s="10" t="s">
        <v>105</v>
      </c>
      <c r="B57" s="11" t="s">
        <v>106</v>
      </c>
      <c r="C57" s="12">
        <v>718341</v>
      </c>
      <c r="D57" s="12">
        <v>518086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/>
      <c r="M57" s="13">
        <f t="shared" si="1"/>
        <v>718341</v>
      </c>
    </row>
    <row r="58" spans="1:13" ht="76.5">
      <c r="A58" s="10" t="s">
        <v>107</v>
      </c>
      <c r="B58" s="11" t="s">
        <v>108</v>
      </c>
      <c r="C58" s="12">
        <v>68800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/>
      <c r="M58" s="13">
        <f t="shared" si="1"/>
        <v>68800</v>
      </c>
    </row>
    <row r="59" spans="1:13" ht="38.25">
      <c r="A59" s="10" t="s">
        <v>109</v>
      </c>
      <c r="B59" s="11" t="s">
        <v>110</v>
      </c>
      <c r="C59" s="12">
        <v>759923</v>
      </c>
      <c r="D59" s="12">
        <v>481961</v>
      </c>
      <c r="E59" s="12">
        <v>21790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/>
      <c r="M59" s="13">
        <f t="shared" si="1"/>
        <v>759923</v>
      </c>
    </row>
    <row r="60" spans="1:13" ht="76.5">
      <c r="A60" s="10" t="s">
        <v>111</v>
      </c>
      <c r="B60" s="11" t="s">
        <v>112</v>
      </c>
      <c r="C60" s="12">
        <v>85323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/>
      <c r="M60" s="13">
        <f t="shared" si="1"/>
        <v>85323</v>
      </c>
    </row>
    <row r="61" spans="1:13" ht="25.5">
      <c r="A61" s="10" t="s">
        <v>113</v>
      </c>
      <c r="B61" s="11" t="s">
        <v>114</v>
      </c>
      <c r="C61" s="12">
        <v>21000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/>
      <c r="M61" s="13">
        <f t="shared" si="1"/>
        <v>21000</v>
      </c>
    </row>
    <row r="62" spans="1:13" ht="25.5">
      <c r="A62" s="10" t="s">
        <v>115</v>
      </c>
      <c r="B62" s="11" t="s">
        <v>116</v>
      </c>
      <c r="C62" s="12">
        <v>3994000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/>
      <c r="M62" s="13">
        <f t="shared" si="1"/>
        <v>3994000</v>
      </c>
    </row>
    <row r="63" spans="1:13" ht="51">
      <c r="A63" s="10" t="s">
        <v>117</v>
      </c>
      <c r="B63" s="11" t="s">
        <v>118</v>
      </c>
      <c r="C63" s="12">
        <v>21315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/>
      <c r="M63" s="13">
        <f t="shared" si="1"/>
        <v>21315</v>
      </c>
    </row>
    <row r="64" spans="1:13" ht="12.75">
      <c r="A64" s="6" t="s">
        <v>119</v>
      </c>
      <c r="B64" s="7" t="s">
        <v>120</v>
      </c>
      <c r="C64" s="8">
        <v>4026100</v>
      </c>
      <c r="D64" s="8">
        <v>0</v>
      </c>
      <c r="E64" s="8">
        <v>0</v>
      </c>
      <c r="F64" s="8">
        <v>3478166</v>
      </c>
      <c r="G64" s="8">
        <v>0</v>
      </c>
      <c r="H64" s="8">
        <v>0</v>
      </c>
      <c r="I64" s="8">
        <v>0</v>
      </c>
      <c r="J64" s="8">
        <v>3478166</v>
      </c>
      <c r="K64" s="8">
        <v>3478166</v>
      </c>
      <c r="L64" s="8">
        <v>997257</v>
      </c>
      <c r="M64" s="9">
        <f t="shared" si="1"/>
        <v>7504266</v>
      </c>
    </row>
    <row r="65" spans="1:13" ht="12.75">
      <c r="A65" s="10" t="s">
        <v>121</v>
      </c>
      <c r="B65" s="11" t="s">
        <v>122</v>
      </c>
      <c r="C65" s="12">
        <v>0</v>
      </c>
      <c r="D65" s="12">
        <v>0</v>
      </c>
      <c r="E65" s="12">
        <v>0</v>
      </c>
      <c r="F65" s="12">
        <v>340000</v>
      </c>
      <c r="G65" s="12">
        <v>0</v>
      </c>
      <c r="H65" s="12">
        <v>0</v>
      </c>
      <c r="I65" s="12">
        <v>0</v>
      </c>
      <c r="J65" s="12">
        <v>340000</v>
      </c>
      <c r="K65" s="12">
        <v>340000</v>
      </c>
      <c r="L65" s="12">
        <v>340000</v>
      </c>
      <c r="M65" s="13">
        <f t="shared" si="1"/>
        <v>340000</v>
      </c>
    </row>
    <row r="66" spans="1:13" ht="25.5">
      <c r="A66" s="10" t="s">
        <v>123</v>
      </c>
      <c r="B66" s="11" t="s">
        <v>124</v>
      </c>
      <c r="C66" s="12">
        <v>0</v>
      </c>
      <c r="D66" s="12">
        <v>0</v>
      </c>
      <c r="E66" s="12">
        <v>0</v>
      </c>
      <c r="F66" s="12">
        <v>2480909</v>
      </c>
      <c r="G66" s="12">
        <v>0</v>
      </c>
      <c r="H66" s="12">
        <v>0</v>
      </c>
      <c r="I66" s="12">
        <v>0</v>
      </c>
      <c r="J66" s="12">
        <v>2480909</v>
      </c>
      <c r="K66" s="12">
        <v>2480909</v>
      </c>
      <c r="L66" s="12"/>
      <c r="M66" s="13">
        <f t="shared" si="1"/>
        <v>2480909</v>
      </c>
    </row>
    <row r="67" spans="1:13" ht="12.75">
      <c r="A67" s="10" t="s">
        <v>125</v>
      </c>
      <c r="B67" s="11" t="s">
        <v>126</v>
      </c>
      <c r="C67" s="12">
        <v>4026100</v>
      </c>
      <c r="D67" s="12">
        <v>0</v>
      </c>
      <c r="E67" s="12">
        <v>0</v>
      </c>
      <c r="F67" s="12">
        <v>657257</v>
      </c>
      <c r="G67" s="12">
        <v>0</v>
      </c>
      <c r="H67" s="12">
        <v>0</v>
      </c>
      <c r="I67" s="12">
        <v>0</v>
      </c>
      <c r="J67" s="12">
        <v>657257</v>
      </c>
      <c r="K67" s="12">
        <v>657257</v>
      </c>
      <c r="L67" s="12">
        <v>657257</v>
      </c>
      <c r="M67" s="13">
        <f t="shared" si="1"/>
        <v>4683357</v>
      </c>
    </row>
    <row r="68" spans="1:13" ht="12.75">
      <c r="A68" s="6" t="s">
        <v>127</v>
      </c>
      <c r="B68" s="7" t="s">
        <v>128</v>
      </c>
      <c r="C68" s="8">
        <v>7393357</v>
      </c>
      <c r="D68" s="8">
        <v>5111852</v>
      </c>
      <c r="E68" s="8">
        <v>249743</v>
      </c>
      <c r="F68" s="8">
        <v>940600</v>
      </c>
      <c r="G68" s="8">
        <v>426881</v>
      </c>
      <c r="H68" s="8">
        <v>197970</v>
      </c>
      <c r="I68" s="8">
        <v>4550</v>
      </c>
      <c r="J68" s="8">
        <v>513719</v>
      </c>
      <c r="K68" s="8">
        <v>494600</v>
      </c>
      <c r="L68" s="8">
        <v>494600</v>
      </c>
      <c r="M68" s="9">
        <f t="shared" si="1"/>
        <v>8333957</v>
      </c>
    </row>
    <row r="69" spans="1:13" ht="12.75">
      <c r="A69" s="10" t="s">
        <v>129</v>
      </c>
      <c r="B69" s="11" t="s">
        <v>130</v>
      </c>
      <c r="C69" s="12">
        <v>992331</v>
      </c>
      <c r="D69" s="12">
        <v>681748</v>
      </c>
      <c r="E69" s="12">
        <v>22558</v>
      </c>
      <c r="F69" s="12">
        <v>7000</v>
      </c>
      <c r="G69" s="12">
        <v>2000</v>
      </c>
      <c r="H69" s="12">
        <v>0</v>
      </c>
      <c r="I69" s="12">
        <v>0</v>
      </c>
      <c r="J69" s="12">
        <v>5000</v>
      </c>
      <c r="K69" s="12">
        <v>0</v>
      </c>
      <c r="L69" s="12"/>
      <c r="M69" s="13">
        <f t="shared" si="1"/>
        <v>999331</v>
      </c>
    </row>
    <row r="70" spans="1:13" ht="12.75">
      <c r="A70" s="10" t="s">
        <v>131</v>
      </c>
      <c r="B70" s="11" t="s">
        <v>132</v>
      </c>
      <c r="C70" s="12">
        <v>776759</v>
      </c>
      <c r="D70" s="12">
        <v>517405</v>
      </c>
      <c r="E70" s="12">
        <v>39897</v>
      </c>
      <c r="F70" s="12">
        <v>220000</v>
      </c>
      <c r="G70" s="12">
        <v>19000</v>
      </c>
      <c r="H70" s="12">
        <v>0</v>
      </c>
      <c r="I70" s="12">
        <v>0</v>
      </c>
      <c r="J70" s="12">
        <v>201000</v>
      </c>
      <c r="K70" s="12">
        <v>200000</v>
      </c>
      <c r="L70" s="12">
        <v>200000</v>
      </c>
      <c r="M70" s="13">
        <f t="shared" si="1"/>
        <v>996759</v>
      </c>
    </row>
    <row r="71" spans="1:13" ht="25.5">
      <c r="A71" s="10" t="s">
        <v>133</v>
      </c>
      <c r="B71" s="11" t="s">
        <v>134</v>
      </c>
      <c r="C71" s="12">
        <v>1551727</v>
      </c>
      <c r="D71" s="12">
        <v>1045578</v>
      </c>
      <c r="E71" s="12">
        <v>122165</v>
      </c>
      <c r="F71" s="12">
        <v>90000</v>
      </c>
      <c r="G71" s="12">
        <v>78051</v>
      </c>
      <c r="H71" s="12">
        <v>26000</v>
      </c>
      <c r="I71" s="12">
        <v>3000</v>
      </c>
      <c r="J71" s="12">
        <v>11949</v>
      </c>
      <c r="K71" s="12">
        <v>0</v>
      </c>
      <c r="L71" s="12"/>
      <c r="M71" s="13">
        <f t="shared" si="1"/>
        <v>1641727</v>
      </c>
    </row>
    <row r="72" spans="1:13" ht="12.75">
      <c r="A72" s="10" t="s">
        <v>135</v>
      </c>
      <c r="B72" s="11" t="s">
        <v>136</v>
      </c>
      <c r="C72" s="12">
        <v>3133217</v>
      </c>
      <c r="D72" s="12">
        <v>2196397</v>
      </c>
      <c r="E72" s="12">
        <v>60137</v>
      </c>
      <c r="F72" s="12">
        <v>623600</v>
      </c>
      <c r="G72" s="12">
        <v>327830</v>
      </c>
      <c r="H72" s="12">
        <v>171970</v>
      </c>
      <c r="I72" s="12">
        <v>1550</v>
      </c>
      <c r="J72" s="12">
        <v>295770</v>
      </c>
      <c r="K72" s="12">
        <v>294600</v>
      </c>
      <c r="L72" s="12">
        <v>294600</v>
      </c>
      <c r="M72" s="13">
        <f t="shared" si="1"/>
        <v>3756817</v>
      </c>
    </row>
    <row r="73" spans="1:13" ht="12.75">
      <c r="A73" s="10" t="s">
        <v>137</v>
      </c>
      <c r="B73" s="11" t="s">
        <v>138</v>
      </c>
      <c r="C73" s="12">
        <v>939323</v>
      </c>
      <c r="D73" s="12">
        <v>670724</v>
      </c>
      <c r="E73" s="12">
        <v>4986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/>
      <c r="M73" s="13">
        <f t="shared" si="1"/>
        <v>939323</v>
      </c>
    </row>
    <row r="74" spans="1:13" ht="12.75">
      <c r="A74" s="6" t="s">
        <v>139</v>
      </c>
      <c r="B74" s="7" t="s">
        <v>140</v>
      </c>
      <c r="C74" s="8">
        <v>165000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/>
      <c r="M74" s="9">
        <f t="shared" si="1"/>
        <v>165000</v>
      </c>
    </row>
    <row r="75" spans="1:13" ht="12.75">
      <c r="A75" s="10" t="s">
        <v>141</v>
      </c>
      <c r="B75" s="11" t="s">
        <v>142</v>
      </c>
      <c r="C75" s="12">
        <v>165000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/>
      <c r="M75" s="13">
        <f t="shared" si="1"/>
        <v>165000</v>
      </c>
    </row>
    <row r="76" spans="1:13" ht="12.75">
      <c r="A76" s="6" t="s">
        <v>143</v>
      </c>
      <c r="B76" s="7" t="s">
        <v>144</v>
      </c>
      <c r="C76" s="8">
        <v>258300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/>
      <c r="M76" s="9">
        <f t="shared" si="1"/>
        <v>258300</v>
      </c>
    </row>
    <row r="77" spans="1:13" ht="25.5">
      <c r="A77" s="10" t="s">
        <v>145</v>
      </c>
      <c r="B77" s="11" t="s">
        <v>146</v>
      </c>
      <c r="C77" s="12">
        <v>258300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/>
      <c r="M77" s="13">
        <f aca="true" t="shared" si="2" ref="M77:M92">C77+F77</f>
        <v>258300</v>
      </c>
    </row>
    <row r="78" spans="1:13" ht="12.75">
      <c r="A78" s="6" t="s">
        <v>147</v>
      </c>
      <c r="B78" s="7" t="s">
        <v>148</v>
      </c>
      <c r="C78" s="8">
        <v>0</v>
      </c>
      <c r="D78" s="8">
        <v>0</v>
      </c>
      <c r="E78" s="8">
        <v>0</v>
      </c>
      <c r="F78" s="8">
        <v>132591</v>
      </c>
      <c r="G78" s="8">
        <v>132591</v>
      </c>
      <c r="H78" s="8">
        <v>0</v>
      </c>
      <c r="I78" s="8">
        <v>0</v>
      </c>
      <c r="J78" s="8">
        <v>0</v>
      </c>
      <c r="K78" s="8">
        <v>132591</v>
      </c>
      <c r="L78" s="8"/>
      <c r="M78" s="9">
        <f t="shared" si="2"/>
        <v>132591</v>
      </c>
    </row>
    <row r="79" spans="1:13" ht="25.5">
      <c r="A79" s="10" t="s">
        <v>149</v>
      </c>
      <c r="B79" s="11" t="s">
        <v>150</v>
      </c>
      <c r="C79" s="12">
        <v>0</v>
      </c>
      <c r="D79" s="12">
        <v>0</v>
      </c>
      <c r="E79" s="12">
        <v>0</v>
      </c>
      <c r="F79" s="12">
        <v>132591</v>
      </c>
      <c r="G79" s="12">
        <v>132591</v>
      </c>
      <c r="H79" s="12">
        <v>0</v>
      </c>
      <c r="I79" s="12">
        <v>0</v>
      </c>
      <c r="J79" s="12">
        <v>0</v>
      </c>
      <c r="K79" s="12">
        <v>132591</v>
      </c>
      <c r="L79" s="12"/>
      <c r="M79" s="13">
        <f t="shared" si="2"/>
        <v>132591</v>
      </c>
    </row>
    <row r="80" spans="1:13" ht="38.25">
      <c r="A80" s="6" t="s">
        <v>151</v>
      </c>
      <c r="B80" s="7" t="s">
        <v>152</v>
      </c>
      <c r="C80" s="8">
        <v>117800</v>
      </c>
      <c r="D80" s="8">
        <v>0</v>
      </c>
      <c r="E80" s="8">
        <v>0</v>
      </c>
      <c r="F80" s="8">
        <v>1225900</v>
      </c>
      <c r="G80" s="8">
        <v>0</v>
      </c>
      <c r="H80" s="8">
        <v>0</v>
      </c>
      <c r="I80" s="8">
        <v>0</v>
      </c>
      <c r="J80" s="8">
        <v>1225900</v>
      </c>
      <c r="K80" s="8">
        <v>0</v>
      </c>
      <c r="L80" s="8"/>
      <c r="M80" s="9">
        <f t="shared" si="2"/>
        <v>1343700</v>
      </c>
    </row>
    <row r="81" spans="1:13" ht="38.25">
      <c r="A81" s="10" t="s">
        <v>153</v>
      </c>
      <c r="B81" s="11" t="s">
        <v>154</v>
      </c>
      <c r="C81" s="12">
        <v>117800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/>
      <c r="M81" s="13">
        <f t="shared" si="2"/>
        <v>117800</v>
      </c>
    </row>
    <row r="82" spans="1:13" ht="51">
      <c r="A82" s="10" t="s">
        <v>155</v>
      </c>
      <c r="B82" s="11" t="s">
        <v>156</v>
      </c>
      <c r="C82" s="12">
        <v>0</v>
      </c>
      <c r="D82" s="12">
        <v>0</v>
      </c>
      <c r="E82" s="12">
        <v>0</v>
      </c>
      <c r="F82" s="12">
        <v>1225900</v>
      </c>
      <c r="G82" s="12">
        <v>0</v>
      </c>
      <c r="H82" s="12">
        <v>0</v>
      </c>
      <c r="I82" s="12">
        <v>0</v>
      </c>
      <c r="J82" s="12">
        <v>1225900</v>
      </c>
      <c r="K82" s="12">
        <v>0</v>
      </c>
      <c r="L82" s="12"/>
      <c r="M82" s="13">
        <f t="shared" si="2"/>
        <v>1225900</v>
      </c>
    </row>
    <row r="83" spans="1:13" ht="12.75">
      <c r="A83" s="6" t="s">
        <v>157</v>
      </c>
      <c r="B83" s="7" t="s">
        <v>158</v>
      </c>
      <c r="C83" s="8">
        <v>0</v>
      </c>
      <c r="D83" s="8">
        <v>0</v>
      </c>
      <c r="E83" s="8">
        <v>0</v>
      </c>
      <c r="F83" s="8">
        <v>337500</v>
      </c>
      <c r="G83" s="8">
        <v>12500</v>
      </c>
      <c r="H83" s="8">
        <v>0</v>
      </c>
      <c r="I83" s="8">
        <v>0</v>
      </c>
      <c r="J83" s="8">
        <v>325000</v>
      </c>
      <c r="K83" s="8">
        <v>0</v>
      </c>
      <c r="L83" s="8"/>
      <c r="M83" s="9">
        <f t="shared" si="2"/>
        <v>337500</v>
      </c>
    </row>
    <row r="84" spans="1:13" ht="25.5">
      <c r="A84" s="10" t="s">
        <v>159</v>
      </c>
      <c r="B84" s="11" t="s">
        <v>160</v>
      </c>
      <c r="C84" s="12">
        <v>0</v>
      </c>
      <c r="D84" s="12">
        <v>0</v>
      </c>
      <c r="E84" s="12">
        <v>0</v>
      </c>
      <c r="F84" s="12">
        <v>335000</v>
      </c>
      <c r="G84" s="12">
        <v>10000</v>
      </c>
      <c r="H84" s="12">
        <v>0</v>
      </c>
      <c r="I84" s="12">
        <v>0</v>
      </c>
      <c r="J84" s="12">
        <v>325000</v>
      </c>
      <c r="K84" s="12">
        <v>0</v>
      </c>
      <c r="L84" s="12"/>
      <c r="M84" s="13">
        <f t="shared" si="2"/>
        <v>335000</v>
      </c>
    </row>
    <row r="85" spans="1:13" ht="51">
      <c r="A85" s="10" t="s">
        <v>161</v>
      </c>
      <c r="B85" s="11" t="s">
        <v>162</v>
      </c>
      <c r="C85" s="12">
        <v>0</v>
      </c>
      <c r="D85" s="12">
        <v>0</v>
      </c>
      <c r="E85" s="12">
        <v>0</v>
      </c>
      <c r="F85" s="12">
        <v>2500</v>
      </c>
      <c r="G85" s="12">
        <v>2500</v>
      </c>
      <c r="H85" s="12">
        <v>0</v>
      </c>
      <c r="I85" s="12">
        <v>0</v>
      </c>
      <c r="J85" s="12">
        <v>0</v>
      </c>
      <c r="K85" s="12">
        <v>0</v>
      </c>
      <c r="L85" s="12"/>
      <c r="M85" s="13">
        <f t="shared" si="2"/>
        <v>2500</v>
      </c>
    </row>
    <row r="86" spans="1:13" ht="25.5">
      <c r="A86" s="6" t="s">
        <v>163</v>
      </c>
      <c r="B86" s="7" t="s">
        <v>164</v>
      </c>
      <c r="C86" s="8">
        <v>899116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/>
      <c r="M86" s="9">
        <f t="shared" si="2"/>
        <v>899116</v>
      </c>
    </row>
    <row r="87" spans="1:13" ht="12.75">
      <c r="A87" s="10" t="s">
        <v>165</v>
      </c>
      <c r="B87" s="11" t="s">
        <v>166</v>
      </c>
      <c r="C87" s="12">
        <v>833497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/>
      <c r="M87" s="13">
        <f t="shared" si="2"/>
        <v>833497</v>
      </c>
    </row>
    <row r="88" spans="1:13" ht="12.75">
      <c r="A88" s="10" t="s">
        <v>167</v>
      </c>
      <c r="B88" s="11" t="s">
        <v>100</v>
      </c>
      <c r="C88" s="12">
        <v>65619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/>
      <c r="M88" s="13">
        <f t="shared" si="2"/>
        <v>65619</v>
      </c>
    </row>
    <row r="89" spans="1:13" ht="12.75">
      <c r="A89" s="14" t="s">
        <v>168</v>
      </c>
      <c r="B89" s="15"/>
      <c r="C89" s="9">
        <v>109136460</v>
      </c>
      <c r="D89" s="9">
        <v>41250972</v>
      </c>
      <c r="E89" s="9">
        <v>2351741</v>
      </c>
      <c r="F89" s="9">
        <v>8745137</v>
      </c>
      <c r="G89" s="9">
        <v>1763572</v>
      </c>
      <c r="H89" s="9">
        <v>197970</v>
      </c>
      <c r="I89" s="9">
        <v>4550</v>
      </c>
      <c r="J89" s="9">
        <v>6981565</v>
      </c>
      <c r="K89" s="9">
        <v>5544137</v>
      </c>
      <c r="L89" s="9"/>
      <c r="M89" s="9">
        <f t="shared" si="2"/>
        <v>117881597</v>
      </c>
    </row>
    <row r="90" spans="1:13" ht="12.75">
      <c r="A90" s="14" t="s">
        <v>169</v>
      </c>
      <c r="B90" s="15"/>
      <c r="C90" s="9">
        <v>21598100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/>
      <c r="M90" s="9">
        <f t="shared" si="2"/>
        <v>21598100</v>
      </c>
    </row>
    <row r="91" spans="1:13" ht="102">
      <c r="A91" s="10" t="s">
        <v>170</v>
      </c>
      <c r="B91" s="11" t="s">
        <v>171</v>
      </c>
      <c r="C91" s="12">
        <v>21598100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/>
      <c r="M91" s="13">
        <f t="shared" si="2"/>
        <v>21598100</v>
      </c>
    </row>
    <row r="92" spans="1:13" ht="12.75">
      <c r="A92" s="14" t="s">
        <v>172</v>
      </c>
      <c r="B92" s="15"/>
      <c r="C92" s="9">
        <v>130734560</v>
      </c>
      <c r="D92" s="9">
        <v>41250972</v>
      </c>
      <c r="E92" s="9">
        <v>2351741</v>
      </c>
      <c r="F92" s="9">
        <v>8745137</v>
      </c>
      <c r="G92" s="9">
        <v>1763572</v>
      </c>
      <c r="H92" s="9">
        <v>197970</v>
      </c>
      <c r="I92" s="9">
        <v>4550</v>
      </c>
      <c r="J92" s="9">
        <v>6981565</v>
      </c>
      <c r="K92" s="9">
        <v>5544137</v>
      </c>
      <c r="L92" s="9">
        <v>2764137</v>
      </c>
      <c r="M92" s="9">
        <f t="shared" si="2"/>
        <v>139479697</v>
      </c>
    </row>
    <row r="94" spans="2:10" ht="16.5">
      <c r="B94" s="22"/>
      <c r="C94" s="22"/>
      <c r="D94" s="22"/>
      <c r="E94" s="22"/>
      <c r="F94" s="22"/>
      <c r="G94" s="22"/>
      <c r="H94" s="22"/>
      <c r="I94" s="22"/>
      <c r="J94" s="22"/>
    </row>
    <row r="95" spans="2:12" ht="16.5">
      <c r="B95" s="23"/>
      <c r="C95" s="22"/>
      <c r="D95" s="22"/>
      <c r="E95" s="22"/>
      <c r="F95" s="22"/>
      <c r="G95" s="22"/>
      <c r="H95" s="22"/>
      <c r="I95" s="23"/>
      <c r="J95" s="22"/>
      <c r="L95" s="16"/>
    </row>
    <row r="96" spans="2:10" ht="16.5">
      <c r="B96" s="24" t="s">
        <v>181</v>
      </c>
      <c r="C96" s="22"/>
      <c r="D96" s="22"/>
      <c r="E96" s="22"/>
      <c r="F96" s="22"/>
      <c r="G96" s="22"/>
      <c r="H96" s="24"/>
      <c r="I96" s="24" t="s">
        <v>182</v>
      </c>
      <c r="J96" s="24"/>
    </row>
    <row r="97" spans="2:10" ht="16.5">
      <c r="B97" s="22"/>
      <c r="C97" s="22"/>
      <c r="D97" s="22"/>
      <c r="E97" s="22"/>
      <c r="F97" s="22"/>
      <c r="G97" s="22"/>
      <c r="H97" s="22"/>
      <c r="I97" s="22"/>
      <c r="J97" s="22"/>
    </row>
    <row r="98" spans="2:10" s="2" customFormat="1" ht="16.5">
      <c r="B98" s="24" t="s">
        <v>174</v>
      </c>
      <c r="C98" s="24"/>
      <c r="D98" s="24"/>
      <c r="E98" s="24"/>
      <c r="F98" s="24"/>
      <c r="G98" s="24"/>
      <c r="H98" s="24"/>
      <c r="I98" s="24"/>
      <c r="J98" s="24"/>
    </row>
    <row r="99" spans="2:10" s="2" customFormat="1" ht="16.5">
      <c r="B99" s="24" t="s">
        <v>175</v>
      </c>
      <c r="C99" s="24"/>
      <c r="D99" s="24"/>
      <c r="E99" s="24"/>
      <c r="F99" s="24"/>
      <c r="G99" s="24"/>
      <c r="H99" s="24"/>
      <c r="I99" s="24" t="s">
        <v>176</v>
      </c>
      <c r="J99" s="24"/>
    </row>
    <row r="100" spans="2:10" s="2" customFormat="1" ht="16.5">
      <c r="B100" s="24" t="s">
        <v>177</v>
      </c>
      <c r="C100" s="24"/>
      <c r="D100" s="24"/>
      <c r="E100" s="24"/>
      <c r="F100" s="24"/>
      <c r="G100" s="24"/>
      <c r="H100" s="24"/>
      <c r="I100" s="24"/>
      <c r="J100" s="24"/>
    </row>
    <row r="101" spans="2:10" ht="16.5">
      <c r="B101" s="22"/>
      <c r="C101" s="22"/>
      <c r="D101" s="22"/>
      <c r="E101" s="22"/>
      <c r="F101" s="22"/>
      <c r="G101" s="22"/>
      <c r="H101" s="22"/>
      <c r="I101" s="22"/>
      <c r="J101" s="22"/>
    </row>
  </sheetData>
  <mergeCells count="19">
    <mergeCell ref="J9:J11"/>
    <mergeCell ref="K10:K11"/>
    <mergeCell ref="K9:L9"/>
    <mergeCell ref="M8:M11"/>
    <mergeCell ref="F9:F11"/>
    <mergeCell ref="G9:G11"/>
    <mergeCell ref="H9:I9"/>
    <mergeCell ref="H10:H11"/>
    <mergeCell ref="I10:I11"/>
    <mergeCell ref="A5:M5"/>
    <mergeCell ref="A6:M6"/>
    <mergeCell ref="A8:A11"/>
    <mergeCell ref="B8:B11"/>
    <mergeCell ref="C8:E8"/>
    <mergeCell ref="C9:C11"/>
    <mergeCell ref="D10:D11"/>
    <mergeCell ref="D9:E9"/>
    <mergeCell ref="E10:E11"/>
    <mergeCell ref="F8:L8"/>
  </mergeCells>
  <printOptions/>
  <pageMargins left="0.196850393700787" right="0.196850393700787" top="0.393700787401575" bottom="0.196850393700787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X-Team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2012-12-28T11:06:37Z</cp:lastPrinted>
  <dcterms:created xsi:type="dcterms:W3CDTF">2012-12-20T08:24:25Z</dcterms:created>
  <dcterms:modified xsi:type="dcterms:W3CDTF">2012-12-28T11:07:39Z</dcterms:modified>
  <cp:category/>
  <cp:version/>
  <cp:contentType/>
  <cp:contentStatus/>
</cp:coreProperties>
</file>